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sonline.sharepoint.com/sites/Core/Files/Clinical &amp; Operations/Service Delivery/4.Quality Improvement/VFx_Identification_Toolkit/Audit templates/"/>
    </mc:Choice>
  </mc:AlternateContent>
  <xr:revisionPtr revIDLastSave="5" documentId="13_ncr:1_{56F7398D-A283-4AF0-ABCE-979A4EF8AC48}" xr6:coauthVersionLast="41" xr6:coauthVersionMax="41" xr10:uidLastSave="{1F405A29-C1CB-405B-ACA4-F5C4E472270D}"/>
  <bookViews>
    <workbookView xWindow="990" yWindow="135" windowWidth="26760" windowHeight="15300" xr2:uid="{3FE50D51-20DB-459C-8E71-B27A2AC4A524}"/>
  </bookViews>
  <sheets>
    <sheet name="Audit criteria" sheetId="2" r:id="rId1"/>
    <sheet name="Data collection" sheetId="1" r:id="rId2"/>
    <sheet name="Audit Reporting template" sheetId="5" r:id="rId3"/>
    <sheet name="Defini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3" i="1" l="1"/>
  <c r="B2" i="5" s="1"/>
  <c r="G3" i="5" s="1"/>
  <c r="C153" i="1"/>
  <c r="D153" i="1"/>
  <c r="F2" i="5" s="1"/>
  <c r="E153" i="1"/>
  <c r="G2" i="5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G4" i="5" l="1"/>
  <c r="E3" i="5"/>
  <c r="E4" i="5" s="1"/>
  <c r="C4" i="5"/>
  <c r="F3" i="5"/>
  <c r="F4" i="5" s="1"/>
</calcChain>
</file>

<file path=xl/sharedStrings.xml><?xml version="1.0" encoding="utf-8"?>
<sst xmlns="http://schemas.openxmlformats.org/spreadsheetml/2006/main" count="29" uniqueCount="21">
  <si>
    <t>Audit criteria</t>
  </si>
  <si>
    <t>4. Findings are compared to the clinical report</t>
  </si>
  <si>
    <t>37 Genant HK, Wu CY, van Kuijik C, Nevitt MC. Vertebral fracture assessment using a semi-quantitative technique JBMR. 1993;8(9):1137-48.</t>
  </si>
  <si>
    <t>Audit number</t>
  </si>
  <si>
    <t xml:space="preserve"> 1=y 0=n</t>
  </si>
  <si>
    <t>Does the clinical report use the term 'vertebral fracture' ?</t>
  </si>
  <si>
    <t xml:space="preserve">Does the clinical report recommnd further assessment or referral to FLS/bone services? </t>
  </si>
  <si>
    <t>Is there a vertebral fracture(s) identified by auditor?</t>
  </si>
  <si>
    <t>Was a vertebral fracture(s) identified in the clinical report?</t>
  </si>
  <si>
    <t>TOTAL</t>
  </si>
  <si>
    <t>Total number audited</t>
  </si>
  <si>
    <t>Aduit standard</t>
  </si>
  <si>
    <t>&gt;90%</t>
  </si>
  <si>
    <t>%</t>
  </si>
  <si>
    <t>n/a</t>
  </si>
  <si>
    <t>% scans with vertebral fracture identified by auditor</t>
  </si>
  <si>
    <t xml:space="preserve">% compliant </t>
  </si>
  <si>
    <t>3. Vertebral fractures are defined using either semi-quantitave morphometry (Genant et al) or the algorithm-based quantitive (ABQ) (Jiang et al) method (sheet 4)</t>
  </si>
  <si>
    <t>1. 1 month of spinal imaging in people aged 50 and over</t>
  </si>
  <si>
    <t>2. Images of the spine are assessed, by a clinican with experience of interpreting spine images, for the presence of moderate and severe vertebral fractures</t>
  </si>
  <si>
    <t>A prospective  audit evaluating reporting practice of  vertebral fractures presenting through spinal pathway.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</si>
</sst>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9" fontId="1" fillId="0" borderId="0" xfId="0" applyNumberFormat="1" applyFont="1"/>
    <xf numFmtId="0" fontId="1" fillId="0" borderId="3" xfId="0" applyFont="1" applyBorder="1" applyAlignment="1">
      <alignment wrapText="1"/>
    </xf>
    <xf numFmtId="9" fontId="1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164" fontId="1" fillId="0" borderId="4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0</xdr:row>
      <xdr:rowOff>1743075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3E2A52-AD54-4E54-AB83-FE44ADED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5050" cy="1743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0</xdr:row>
      <xdr:rowOff>114299</xdr:rowOff>
    </xdr:from>
    <xdr:to>
      <xdr:col>26</xdr:col>
      <xdr:colOff>228517</xdr:colOff>
      <xdr:row>29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7669-4B1D-4E1E-9321-0C8AC8766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025" y="114299"/>
          <a:ext cx="9020092" cy="552450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11</xdr:col>
      <xdr:colOff>371475</xdr:colOff>
      <xdr:row>30</xdr:row>
      <xdr:rowOff>140773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780AF-4774-4C92-9587-7405453BA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33350"/>
          <a:ext cx="6858000" cy="5722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15</xdr:col>
      <xdr:colOff>522743</xdr:colOff>
      <xdr:row>67</xdr:row>
      <xdr:rowOff>161071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4465FD-2DE0-4942-854E-ABC2A2A87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6096000"/>
          <a:ext cx="9057143" cy="6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E211-E626-4BB7-BC36-1CB7716D3FC5}">
  <dimension ref="A1:A10"/>
  <sheetViews>
    <sheetView tabSelected="1" workbookViewId="0">
      <selection activeCell="A3" sqref="A3"/>
    </sheetView>
  </sheetViews>
  <sheetFormatPr defaultRowHeight="14.25" x14ac:dyDescent="0.2"/>
  <cols>
    <col min="1" max="1" width="110.7109375" style="19" customWidth="1"/>
    <col min="2" max="16384" width="9.140625" style="20"/>
  </cols>
  <sheetData>
    <row r="1" spans="1:1" ht="147" customHeight="1" x14ac:dyDescent="0.2"/>
    <row r="2" spans="1:1" x14ac:dyDescent="0.2">
      <c r="A2" s="21" t="s">
        <v>0</v>
      </c>
    </row>
    <row r="3" spans="1:1" ht="28.5" x14ac:dyDescent="0.2">
      <c r="A3" s="19" t="s">
        <v>20</v>
      </c>
    </row>
    <row r="5" spans="1:1" x14ac:dyDescent="0.2">
      <c r="A5" s="19" t="s">
        <v>18</v>
      </c>
    </row>
    <row r="6" spans="1:1" ht="28.5" x14ac:dyDescent="0.2">
      <c r="A6" s="19" t="s">
        <v>19</v>
      </c>
    </row>
    <row r="7" spans="1:1" ht="28.5" x14ac:dyDescent="0.2">
      <c r="A7" s="19" t="s">
        <v>17</v>
      </c>
    </row>
    <row r="8" spans="1:1" x14ac:dyDescent="0.2">
      <c r="A8" s="19" t="s">
        <v>1</v>
      </c>
    </row>
    <row r="10" spans="1:1" x14ac:dyDescent="0.2">
      <c r="A10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8175-BBFD-496C-98BB-9B63A2FE548A}">
  <dimension ref="A1:E153"/>
  <sheetViews>
    <sheetView workbookViewId="0">
      <pane ySplit="1" topLeftCell="A2" activePane="bottomLeft" state="frozen"/>
      <selection pane="bottomLeft" activeCell="E33" sqref="E33"/>
    </sheetView>
  </sheetViews>
  <sheetFormatPr defaultColWidth="9.140625" defaultRowHeight="15.75" x14ac:dyDescent="0.25"/>
  <cols>
    <col min="1" max="1" width="10" style="3" customWidth="1"/>
    <col min="2" max="2" width="27.7109375" style="3" customWidth="1"/>
    <col min="3" max="3" width="21.85546875" style="3" customWidth="1"/>
    <col min="4" max="4" width="24.28515625" style="3" customWidth="1"/>
    <col min="5" max="5" width="24.140625" style="3" customWidth="1"/>
    <col min="6" max="16384" width="9.140625" style="3"/>
  </cols>
  <sheetData>
    <row r="1" spans="1:5" ht="93" customHeight="1" x14ac:dyDescent="0.25">
      <c r="A1" s="2" t="s">
        <v>3</v>
      </c>
      <c r="B1" s="2" t="s">
        <v>7</v>
      </c>
      <c r="C1" s="2" t="s">
        <v>8</v>
      </c>
      <c r="D1" s="2" t="s">
        <v>5</v>
      </c>
      <c r="E1" s="2" t="s">
        <v>6</v>
      </c>
    </row>
    <row r="2" spans="1:5" x14ac:dyDescent="0.25">
      <c r="A2" s="2"/>
      <c r="B2" s="2" t="s">
        <v>4</v>
      </c>
      <c r="C2" s="2" t="s">
        <v>4</v>
      </c>
      <c r="D2" s="2" t="s">
        <v>4</v>
      </c>
      <c r="E2" s="2" t="s">
        <v>4</v>
      </c>
    </row>
    <row r="3" spans="1:5" x14ac:dyDescent="0.25">
      <c r="A3" s="3">
        <v>1</v>
      </c>
    </row>
    <row r="4" spans="1:5" x14ac:dyDescent="0.25">
      <c r="A4" s="3">
        <f>A3+1</f>
        <v>2</v>
      </c>
    </row>
    <row r="5" spans="1:5" x14ac:dyDescent="0.25">
      <c r="A5" s="3">
        <f t="shared" ref="A5:A68" si="0">A4+1</f>
        <v>3</v>
      </c>
    </row>
    <row r="6" spans="1:5" x14ac:dyDescent="0.25">
      <c r="A6" s="3">
        <f t="shared" si="0"/>
        <v>4</v>
      </c>
    </row>
    <row r="7" spans="1:5" x14ac:dyDescent="0.25">
      <c r="A7" s="3">
        <f t="shared" si="0"/>
        <v>5</v>
      </c>
    </row>
    <row r="8" spans="1:5" x14ac:dyDescent="0.25">
      <c r="A8" s="3">
        <f t="shared" si="0"/>
        <v>6</v>
      </c>
    </row>
    <row r="9" spans="1:5" x14ac:dyDescent="0.25">
      <c r="A9" s="3">
        <f t="shared" si="0"/>
        <v>7</v>
      </c>
    </row>
    <row r="10" spans="1:5" x14ac:dyDescent="0.25">
      <c r="A10" s="3">
        <f t="shared" si="0"/>
        <v>8</v>
      </c>
    </row>
    <row r="11" spans="1:5" x14ac:dyDescent="0.25">
      <c r="A11" s="3">
        <f t="shared" si="0"/>
        <v>9</v>
      </c>
    </row>
    <row r="12" spans="1:5" x14ac:dyDescent="0.25">
      <c r="A12" s="3">
        <f t="shared" si="0"/>
        <v>10</v>
      </c>
    </row>
    <row r="13" spans="1:5" x14ac:dyDescent="0.25">
      <c r="A13" s="3">
        <f t="shared" si="0"/>
        <v>11</v>
      </c>
    </row>
    <row r="14" spans="1:5" x14ac:dyDescent="0.25">
      <c r="A14" s="3">
        <f t="shared" si="0"/>
        <v>12</v>
      </c>
    </row>
    <row r="15" spans="1:5" x14ac:dyDescent="0.25">
      <c r="A15" s="3">
        <f t="shared" si="0"/>
        <v>13</v>
      </c>
    </row>
    <row r="16" spans="1:5" x14ac:dyDescent="0.25">
      <c r="A16" s="3">
        <f t="shared" si="0"/>
        <v>14</v>
      </c>
    </row>
    <row r="17" spans="1:1" x14ac:dyDescent="0.25">
      <c r="A17" s="3">
        <f t="shared" si="0"/>
        <v>15</v>
      </c>
    </row>
    <row r="18" spans="1:1" x14ac:dyDescent="0.25">
      <c r="A18" s="3">
        <f t="shared" si="0"/>
        <v>16</v>
      </c>
    </row>
    <row r="19" spans="1:1" x14ac:dyDescent="0.25">
      <c r="A19" s="3">
        <f t="shared" si="0"/>
        <v>17</v>
      </c>
    </row>
    <row r="20" spans="1:1" x14ac:dyDescent="0.25">
      <c r="A20" s="3">
        <f t="shared" si="0"/>
        <v>18</v>
      </c>
    </row>
    <row r="21" spans="1:1" x14ac:dyDescent="0.25">
      <c r="A21" s="3">
        <f t="shared" si="0"/>
        <v>19</v>
      </c>
    </row>
    <row r="22" spans="1:1" x14ac:dyDescent="0.25">
      <c r="A22" s="3">
        <f t="shared" si="0"/>
        <v>20</v>
      </c>
    </row>
    <row r="23" spans="1:1" x14ac:dyDescent="0.25">
      <c r="A23" s="3">
        <f t="shared" si="0"/>
        <v>21</v>
      </c>
    </row>
    <row r="24" spans="1:1" x14ac:dyDescent="0.25">
      <c r="A24" s="3">
        <f t="shared" si="0"/>
        <v>22</v>
      </c>
    </row>
    <row r="25" spans="1:1" x14ac:dyDescent="0.25">
      <c r="A25" s="3">
        <f t="shared" si="0"/>
        <v>23</v>
      </c>
    </row>
    <row r="26" spans="1:1" x14ac:dyDescent="0.25">
      <c r="A26" s="3">
        <f t="shared" si="0"/>
        <v>24</v>
      </c>
    </row>
    <row r="27" spans="1:1" x14ac:dyDescent="0.25">
      <c r="A27" s="3">
        <f t="shared" si="0"/>
        <v>25</v>
      </c>
    </row>
    <row r="28" spans="1:1" x14ac:dyDescent="0.25">
      <c r="A28" s="3">
        <f t="shared" si="0"/>
        <v>26</v>
      </c>
    </row>
    <row r="29" spans="1:1" x14ac:dyDescent="0.25">
      <c r="A29" s="3">
        <f t="shared" si="0"/>
        <v>27</v>
      </c>
    </row>
    <row r="30" spans="1:1" x14ac:dyDescent="0.25">
      <c r="A30" s="3">
        <f t="shared" si="0"/>
        <v>28</v>
      </c>
    </row>
    <row r="31" spans="1:1" x14ac:dyDescent="0.25">
      <c r="A31" s="3">
        <f t="shared" si="0"/>
        <v>29</v>
      </c>
    </row>
    <row r="32" spans="1:1" x14ac:dyDescent="0.25">
      <c r="A32" s="3">
        <f t="shared" si="0"/>
        <v>30</v>
      </c>
    </row>
    <row r="33" spans="1:1" x14ac:dyDescent="0.25">
      <c r="A33" s="3">
        <f t="shared" si="0"/>
        <v>31</v>
      </c>
    </row>
    <row r="34" spans="1:1" x14ac:dyDescent="0.25">
      <c r="A34" s="3">
        <f t="shared" si="0"/>
        <v>32</v>
      </c>
    </row>
    <row r="35" spans="1:1" x14ac:dyDescent="0.25">
      <c r="A35" s="3">
        <f t="shared" si="0"/>
        <v>33</v>
      </c>
    </row>
    <row r="36" spans="1:1" x14ac:dyDescent="0.25">
      <c r="A36" s="3">
        <f t="shared" si="0"/>
        <v>34</v>
      </c>
    </row>
    <row r="37" spans="1:1" x14ac:dyDescent="0.25">
      <c r="A37" s="3">
        <f t="shared" si="0"/>
        <v>35</v>
      </c>
    </row>
    <row r="38" spans="1:1" x14ac:dyDescent="0.25">
      <c r="A38" s="3">
        <f t="shared" si="0"/>
        <v>36</v>
      </c>
    </row>
    <row r="39" spans="1:1" x14ac:dyDescent="0.25">
      <c r="A39" s="3">
        <f t="shared" si="0"/>
        <v>37</v>
      </c>
    </row>
    <row r="40" spans="1:1" x14ac:dyDescent="0.25">
      <c r="A40" s="3">
        <f t="shared" si="0"/>
        <v>38</v>
      </c>
    </row>
    <row r="41" spans="1:1" x14ac:dyDescent="0.25">
      <c r="A41" s="3">
        <f t="shared" si="0"/>
        <v>39</v>
      </c>
    </row>
    <row r="42" spans="1:1" x14ac:dyDescent="0.25">
      <c r="A42" s="3">
        <f t="shared" si="0"/>
        <v>40</v>
      </c>
    </row>
    <row r="43" spans="1:1" x14ac:dyDescent="0.25">
      <c r="A43" s="3">
        <f t="shared" si="0"/>
        <v>41</v>
      </c>
    </row>
    <row r="44" spans="1:1" x14ac:dyDescent="0.25">
      <c r="A44" s="3">
        <f t="shared" si="0"/>
        <v>42</v>
      </c>
    </row>
    <row r="45" spans="1:1" x14ac:dyDescent="0.25">
      <c r="A45" s="3">
        <f t="shared" si="0"/>
        <v>43</v>
      </c>
    </row>
    <row r="46" spans="1:1" x14ac:dyDescent="0.25">
      <c r="A46" s="3">
        <f t="shared" si="0"/>
        <v>44</v>
      </c>
    </row>
    <row r="47" spans="1:1" x14ac:dyDescent="0.25">
      <c r="A47" s="3">
        <f t="shared" si="0"/>
        <v>45</v>
      </c>
    </row>
    <row r="48" spans="1:1" x14ac:dyDescent="0.25">
      <c r="A48" s="3">
        <f t="shared" si="0"/>
        <v>46</v>
      </c>
    </row>
    <row r="49" spans="1:1" x14ac:dyDescent="0.25">
      <c r="A49" s="3">
        <f t="shared" si="0"/>
        <v>47</v>
      </c>
    </row>
    <row r="50" spans="1:1" x14ac:dyDescent="0.25">
      <c r="A50" s="3">
        <f t="shared" si="0"/>
        <v>48</v>
      </c>
    </row>
    <row r="51" spans="1:1" x14ac:dyDescent="0.25">
      <c r="A51" s="3">
        <f t="shared" si="0"/>
        <v>49</v>
      </c>
    </row>
    <row r="52" spans="1:1" x14ac:dyDescent="0.25">
      <c r="A52" s="3">
        <f t="shared" si="0"/>
        <v>50</v>
      </c>
    </row>
    <row r="53" spans="1:1" x14ac:dyDescent="0.25">
      <c r="A53" s="3">
        <f t="shared" si="0"/>
        <v>51</v>
      </c>
    </row>
    <row r="54" spans="1:1" x14ac:dyDescent="0.25">
      <c r="A54" s="3">
        <f t="shared" si="0"/>
        <v>52</v>
      </c>
    </row>
    <row r="55" spans="1:1" x14ac:dyDescent="0.25">
      <c r="A55" s="3">
        <f t="shared" si="0"/>
        <v>53</v>
      </c>
    </row>
    <row r="56" spans="1:1" x14ac:dyDescent="0.25">
      <c r="A56" s="3">
        <f t="shared" si="0"/>
        <v>54</v>
      </c>
    </row>
    <row r="57" spans="1:1" x14ac:dyDescent="0.25">
      <c r="A57" s="3">
        <f t="shared" si="0"/>
        <v>55</v>
      </c>
    </row>
    <row r="58" spans="1:1" x14ac:dyDescent="0.25">
      <c r="A58" s="3">
        <f t="shared" si="0"/>
        <v>56</v>
      </c>
    </row>
    <row r="59" spans="1:1" x14ac:dyDescent="0.25">
      <c r="A59" s="3">
        <f t="shared" si="0"/>
        <v>57</v>
      </c>
    </row>
    <row r="60" spans="1:1" x14ac:dyDescent="0.25">
      <c r="A60" s="3">
        <f t="shared" si="0"/>
        <v>58</v>
      </c>
    </row>
    <row r="61" spans="1:1" x14ac:dyDescent="0.25">
      <c r="A61" s="3">
        <f t="shared" si="0"/>
        <v>59</v>
      </c>
    </row>
    <row r="62" spans="1:1" x14ac:dyDescent="0.25">
      <c r="A62" s="3">
        <f t="shared" si="0"/>
        <v>60</v>
      </c>
    </row>
    <row r="63" spans="1:1" x14ac:dyDescent="0.25">
      <c r="A63" s="3">
        <f t="shared" si="0"/>
        <v>61</v>
      </c>
    </row>
    <row r="64" spans="1:1" x14ac:dyDescent="0.25">
      <c r="A64" s="3">
        <f t="shared" si="0"/>
        <v>62</v>
      </c>
    </row>
    <row r="65" spans="1:1" x14ac:dyDescent="0.25">
      <c r="A65" s="3">
        <f t="shared" si="0"/>
        <v>63</v>
      </c>
    </row>
    <row r="66" spans="1:1" x14ac:dyDescent="0.25">
      <c r="A66" s="3">
        <f t="shared" si="0"/>
        <v>64</v>
      </c>
    </row>
    <row r="67" spans="1:1" x14ac:dyDescent="0.25">
      <c r="A67" s="3">
        <f t="shared" si="0"/>
        <v>65</v>
      </c>
    </row>
    <row r="68" spans="1:1" x14ac:dyDescent="0.25">
      <c r="A68" s="3">
        <f t="shared" si="0"/>
        <v>66</v>
      </c>
    </row>
    <row r="69" spans="1:1" x14ac:dyDescent="0.25">
      <c r="A69" s="3">
        <f t="shared" ref="A69:A132" si="1">A68+1</f>
        <v>67</v>
      </c>
    </row>
    <row r="70" spans="1:1" x14ac:dyDescent="0.25">
      <c r="A70" s="3">
        <f t="shared" si="1"/>
        <v>68</v>
      </c>
    </row>
    <row r="71" spans="1:1" x14ac:dyDescent="0.25">
      <c r="A71" s="3">
        <f t="shared" si="1"/>
        <v>69</v>
      </c>
    </row>
    <row r="72" spans="1:1" x14ac:dyDescent="0.25">
      <c r="A72" s="3">
        <f t="shared" si="1"/>
        <v>70</v>
      </c>
    </row>
    <row r="73" spans="1:1" x14ac:dyDescent="0.25">
      <c r="A73" s="3">
        <f t="shared" si="1"/>
        <v>71</v>
      </c>
    </row>
    <row r="74" spans="1:1" x14ac:dyDescent="0.25">
      <c r="A74" s="3">
        <f t="shared" si="1"/>
        <v>72</v>
      </c>
    </row>
    <row r="75" spans="1:1" x14ac:dyDescent="0.25">
      <c r="A75" s="3">
        <f t="shared" si="1"/>
        <v>73</v>
      </c>
    </row>
    <row r="76" spans="1:1" x14ac:dyDescent="0.25">
      <c r="A76" s="3">
        <f t="shared" si="1"/>
        <v>74</v>
      </c>
    </row>
    <row r="77" spans="1:1" x14ac:dyDescent="0.25">
      <c r="A77" s="3">
        <f t="shared" si="1"/>
        <v>75</v>
      </c>
    </row>
    <row r="78" spans="1:1" x14ac:dyDescent="0.25">
      <c r="A78" s="3">
        <f t="shared" si="1"/>
        <v>76</v>
      </c>
    </row>
    <row r="79" spans="1:1" x14ac:dyDescent="0.25">
      <c r="A79" s="3">
        <f t="shared" si="1"/>
        <v>77</v>
      </c>
    </row>
    <row r="80" spans="1:1" x14ac:dyDescent="0.25">
      <c r="A80" s="3">
        <f t="shared" si="1"/>
        <v>78</v>
      </c>
    </row>
    <row r="81" spans="1:1" x14ac:dyDescent="0.25">
      <c r="A81" s="3">
        <f t="shared" si="1"/>
        <v>79</v>
      </c>
    </row>
    <row r="82" spans="1:1" x14ac:dyDescent="0.25">
      <c r="A82" s="3">
        <f t="shared" si="1"/>
        <v>80</v>
      </c>
    </row>
    <row r="83" spans="1:1" x14ac:dyDescent="0.25">
      <c r="A83" s="3">
        <f t="shared" si="1"/>
        <v>81</v>
      </c>
    </row>
    <row r="84" spans="1:1" x14ac:dyDescent="0.25">
      <c r="A84" s="3">
        <f t="shared" si="1"/>
        <v>82</v>
      </c>
    </row>
    <row r="85" spans="1:1" x14ac:dyDescent="0.25">
      <c r="A85" s="3">
        <f t="shared" si="1"/>
        <v>83</v>
      </c>
    </row>
    <row r="86" spans="1:1" x14ac:dyDescent="0.25">
      <c r="A86" s="3">
        <f t="shared" si="1"/>
        <v>84</v>
      </c>
    </row>
    <row r="87" spans="1:1" x14ac:dyDescent="0.25">
      <c r="A87" s="3">
        <f t="shared" si="1"/>
        <v>85</v>
      </c>
    </row>
    <row r="88" spans="1:1" x14ac:dyDescent="0.25">
      <c r="A88" s="3">
        <f t="shared" si="1"/>
        <v>86</v>
      </c>
    </row>
    <row r="89" spans="1:1" x14ac:dyDescent="0.25">
      <c r="A89" s="3">
        <f t="shared" si="1"/>
        <v>87</v>
      </c>
    </row>
    <row r="90" spans="1:1" x14ac:dyDescent="0.25">
      <c r="A90" s="3">
        <f t="shared" si="1"/>
        <v>88</v>
      </c>
    </row>
    <row r="91" spans="1:1" x14ac:dyDescent="0.25">
      <c r="A91" s="3">
        <f t="shared" si="1"/>
        <v>89</v>
      </c>
    </row>
    <row r="92" spans="1:1" x14ac:dyDescent="0.25">
      <c r="A92" s="3">
        <f t="shared" si="1"/>
        <v>90</v>
      </c>
    </row>
    <row r="93" spans="1:1" x14ac:dyDescent="0.25">
      <c r="A93" s="3">
        <f t="shared" si="1"/>
        <v>91</v>
      </c>
    </row>
    <row r="94" spans="1:1" x14ac:dyDescent="0.25">
      <c r="A94" s="3">
        <f t="shared" si="1"/>
        <v>92</v>
      </c>
    </row>
    <row r="95" spans="1:1" x14ac:dyDescent="0.25">
      <c r="A95" s="3">
        <f t="shared" si="1"/>
        <v>93</v>
      </c>
    </row>
    <row r="96" spans="1:1" x14ac:dyDescent="0.25">
      <c r="A96" s="3">
        <f t="shared" si="1"/>
        <v>94</v>
      </c>
    </row>
    <row r="97" spans="1:1" x14ac:dyDescent="0.25">
      <c r="A97" s="3">
        <f t="shared" si="1"/>
        <v>95</v>
      </c>
    </row>
    <row r="98" spans="1:1" x14ac:dyDescent="0.25">
      <c r="A98" s="3">
        <f t="shared" si="1"/>
        <v>96</v>
      </c>
    </row>
    <row r="99" spans="1:1" x14ac:dyDescent="0.25">
      <c r="A99" s="3">
        <f t="shared" si="1"/>
        <v>97</v>
      </c>
    </row>
    <row r="100" spans="1:1" x14ac:dyDescent="0.25">
      <c r="A100" s="3">
        <f t="shared" si="1"/>
        <v>98</v>
      </c>
    </row>
    <row r="101" spans="1:1" x14ac:dyDescent="0.25">
      <c r="A101" s="3">
        <f t="shared" si="1"/>
        <v>99</v>
      </c>
    </row>
    <row r="102" spans="1:1" x14ac:dyDescent="0.25">
      <c r="A102" s="3">
        <f t="shared" si="1"/>
        <v>100</v>
      </c>
    </row>
    <row r="103" spans="1:1" x14ac:dyDescent="0.25">
      <c r="A103" s="3">
        <f t="shared" si="1"/>
        <v>101</v>
      </c>
    </row>
    <row r="104" spans="1:1" x14ac:dyDescent="0.25">
      <c r="A104" s="3">
        <f t="shared" si="1"/>
        <v>102</v>
      </c>
    </row>
    <row r="105" spans="1:1" x14ac:dyDescent="0.25">
      <c r="A105" s="3">
        <f t="shared" si="1"/>
        <v>103</v>
      </c>
    </row>
    <row r="106" spans="1:1" x14ac:dyDescent="0.25">
      <c r="A106" s="3">
        <f t="shared" si="1"/>
        <v>104</v>
      </c>
    </row>
    <row r="107" spans="1:1" x14ac:dyDescent="0.25">
      <c r="A107" s="3">
        <f t="shared" si="1"/>
        <v>105</v>
      </c>
    </row>
    <row r="108" spans="1:1" x14ac:dyDescent="0.25">
      <c r="A108" s="3">
        <f t="shared" si="1"/>
        <v>106</v>
      </c>
    </row>
    <row r="109" spans="1:1" x14ac:dyDescent="0.25">
      <c r="A109" s="3">
        <f t="shared" si="1"/>
        <v>107</v>
      </c>
    </row>
    <row r="110" spans="1:1" x14ac:dyDescent="0.25">
      <c r="A110" s="3">
        <f t="shared" si="1"/>
        <v>108</v>
      </c>
    </row>
    <row r="111" spans="1:1" x14ac:dyDescent="0.25">
      <c r="A111" s="3">
        <f t="shared" si="1"/>
        <v>109</v>
      </c>
    </row>
    <row r="112" spans="1:1" x14ac:dyDescent="0.25">
      <c r="A112" s="3">
        <f t="shared" si="1"/>
        <v>110</v>
      </c>
    </row>
    <row r="113" spans="1:1" x14ac:dyDescent="0.25">
      <c r="A113" s="3">
        <f t="shared" si="1"/>
        <v>111</v>
      </c>
    </row>
    <row r="114" spans="1:1" x14ac:dyDescent="0.25">
      <c r="A114" s="3">
        <f t="shared" si="1"/>
        <v>112</v>
      </c>
    </row>
    <row r="115" spans="1:1" x14ac:dyDescent="0.25">
      <c r="A115" s="3">
        <f t="shared" si="1"/>
        <v>113</v>
      </c>
    </row>
    <row r="116" spans="1:1" x14ac:dyDescent="0.25">
      <c r="A116" s="3">
        <f t="shared" si="1"/>
        <v>114</v>
      </c>
    </row>
    <row r="117" spans="1:1" x14ac:dyDescent="0.25">
      <c r="A117" s="3">
        <f t="shared" si="1"/>
        <v>115</v>
      </c>
    </row>
    <row r="118" spans="1:1" x14ac:dyDescent="0.25">
      <c r="A118" s="3">
        <f t="shared" si="1"/>
        <v>116</v>
      </c>
    </row>
    <row r="119" spans="1:1" x14ac:dyDescent="0.25">
      <c r="A119" s="3">
        <f t="shared" si="1"/>
        <v>117</v>
      </c>
    </row>
    <row r="120" spans="1:1" x14ac:dyDescent="0.25">
      <c r="A120" s="3">
        <f t="shared" si="1"/>
        <v>118</v>
      </c>
    </row>
    <row r="121" spans="1:1" x14ac:dyDescent="0.25">
      <c r="A121" s="3">
        <f t="shared" si="1"/>
        <v>119</v>
      </c>
    </row>
    <row r="122" spans="1:1" x14ac:dyDescent="0.25">
      <c r="A122" s="3">
        <f t="shared" si="1"/>
        <v>120</v>
      </c>
    </row>
    <row r="123" spans="1:1" x14ac:dyDescent="0.25">
      <c r="A123" s="3">
        <f t="shared" si="1"/>
        <v>121</v>
      </c>
    </row>
    <row r="124" spans="1:1" x14ac:dyDescent="0.25">
      <c r="A124" s="3">
        <f t="shared" si="1"/>
        <v>122</v>
      </c>
    </row>
    <row r="125" spans="1:1" x14ac:dyDescent="0.25">
      <c r="A125" s="3">
        <f t="shared" si="1"/>
        <v>123</v>
      </c>
    </row>
    <row r="126" spans="1:1" x14ac:dyDescent="0.25">
      <c r="A126" s="3">
        <f t="shared" si="1"/>
        <v>124</v>
      </c>
    </row>
    <row r="127" spans="1:1" x14ac:dyDescent="0.25">
      <c r="A127" s="3">
        <f t="shared" si="1"/>
        <v>125</v>
      </c>
    </row>
    <row r="128" spans="1:1" x14ac:dyDescent="0.25">
      <c r="A128" s="3">
        <f t="shared" si="1"/>
        <v>126</v>
      </c>
    </row>
    <row r="129" spans="1:1" x14ac:dyDescent="0.25">
      <c r="A129" s="3">
        <f t="shared" si="1"/>
        <v>127</v>
      </c>
    </row>
    <row r="130" spans="1:1" x14ac:dyDescent="0.25">
      <c r="A130" s="3">
        <f t="shared" si="1"/>
        <v>128</v>
      </c>
    </row>
    <row r="131" spans="1:1" x14ac:dyDescent="0.25">
      <c r="A131" s="3">
        <f t="shared" si="1"/>
        <v>129</v>
      </c>
    </row>
    <row r="132" spans="1:1" x14ac:dyDescent="0.25">
      <c r="A132" s="3">
        <f t="shared" si="1"/>
        <v>130</v>
      </c>
    </row>
    <row r="133" spans="1:1" x14ac:dyDescent="0.25">
      <c r="A133" s="3">
        <f t="shared" ref="A133:A151" si="2">A132+1</f>
        <v>131</v>
      </c>
    </row>
    <row r="134" spans="1:1" x14ac:dyDescent="0.25">
      <c r="A134" s="3">
        <f t="shared" si="2"/>
        <v>132</v>
      </c>
    </row>
    <row r="135" spans="1:1" x14ac:dyDescent="0.25">
      <c r="A135" s="3">
        <f t="shared" si="2"/>
        <v>133</v>
      </c>
    </row>
    <row r="136" spans="1:1" x14ac:dyDescent="0.25">
      <c r="A136" s="3">
        <f t="shared" si="2"/>
        <v>134</v>
      </c>
    </row>
    <row r="137" spans="1:1" x14ac:dyDescent="0.25">
      <c r="A137" s="3">
        <f t="shared" si="2"/>
        <v>135</v>
      </c>
    </row>
    <row r="138" spans="1:1" x14ac:dyDescent="0.25">
      <c r="A138" s="3">
        <f t="shared" si="2"/>
        <v>136</v>
      </c>
    </row>
    <row r="139" spans="1:1" x14ac:dyDescent="0.25">
      <c r="A139" s="3">
        <f t="shared" si="2"/>
        <v>137</v>
      </c>
    </row>
    <row r="140" spans="1:1" x14ac:dyDescent="0.25">
      <c r="A140" s="3">
        <f t="shared" si="2"/>
        <v>138</v>
      </c>
    </row>
    <row r="141" spans="1:1" x14ac:dyDescent="0.25">
      <c r="A141" s="3">
        <f t="shared" si="2"/>
        <v>139</v>
      </c>
    </row>
    <row r="142" spans="1:1" x14ac:dyDescent="0.25">
      <c r="A142" s="3">
        <f t="shared" si="2"/>
        <v>140</v>
      </c>
    </row>
    <row r="143" spans="1:1" x14ac:dyDescent="0.25">
      <c r="A143" s="3">
        <f t="shared" si="2"/>
        <v>141</v>
      </c>
    </row>
    <row r="144" spans="1:1" x14ac:dyDescent="0.25">
      <c r="A144" s="3">
        <f t="shared" si="2"/>
        <v>142</v>
      </c>
    </row>
    <row r="145" spans="1:5" x14ac:dyDescent="0.25">
      <c r="A145" s="3">
        <f t="shared" si="2"/>
        <v>143</v>
      </c>
    </row>
    <row r="146" spans="1:5" x14ac:dyDescent="0.25">
      <c r="A146" s="3">
        <f t="shared" si="2"/>
        <v>144</v>
      </c>
    </row>
    <row r="147" spans="1:5" x14ac:dyDescent="0.25">
      <c r="A147" s="3">
        <f t="shared" si="2"/>
        <v>145</v>
      </c>
    </row>
    <row r="148" spans="1:5" x14ac:dyDescent="0.25">
      <c r="A148" s="3">
        <f t="shared" si="2"/>
        <v>146</v>
      </c>
    </row>
    <row r="149" spans="1:5" x14ac:dyDescent="0.25">
      <c r="A149" s="3">
        <f t="shared" si="2"/>
        <v>147</v>
      </c>
    </row>
    <row r="150" spans="1:5" x14ac:dyDescent="0.25">
      <c r="A150" s="3">
        <f t="shared" si="2"/>
        <v>148</v>
      </c>
    </row>
    <row r="151" spans="1:5" x14ac:dyDescent="0.25">
      <c r="A151" s="3">
        <f t="shared" si="2"/>
        <v>149</v>
      </c>
    </row>
    <row r="153" spans="1:5" x14ac:dyDescent="0.25">
      <c r="A153" s="3" t="s">
        <v>9</v>
      </c>
      <c r="B153" s="4">
        <f>SUM(B3:B151)</f>
        <v>0</v>
      </c>
      <c r="C153" s="4">
        <f>SUM(C3:C151)</f>
        <v>0</v>
      </c>
      <c r="D153" s="4">
        <f>SUM(D3:D151)</f>
        <v>0</v>
      </c>
      <c r="E153" s="4">
        <f>SUM(E3:E151)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451F-FCC1-44DD-8EA7-7A6C46A7E28A}">
  <dimension ref="A1:G6"/>
  <sheetViews>
    <sheetView workbookViewId="0">
      <selection activeCell="G15" sqref="G15"/>
    </sheetView>
  </sheetViews>
  <sheetFormatPr defaultColWidth="9.140625" defaultRowHeight="15.75" x14ac:dyDescent="0.25"/>
  <cols>
    <col min="1" max="1" width="11.5703125" style="2" customWidth="1"/>
    <col min="2" max="2" width="18.85546875" style="2" customWidth="1"/>
    <col min="3" max="3" width="14.140625" style="3" customWidth="1"/>
    <col min="4" max="4" width="17.5703125" style="3" customWidth="1"/>
    <col min="5" max="5" width="24.85546875" style="3" customWidth="1"/>
    <col min="6" max="6" width="25.85546875" style="3" customWidth="1"/>
    <col min="7" max="7" width="29.28515625" style="3" customWidth="1"/>
    <col min="8" max="16384" width="9.140625" style="3"/>
  </cols>
  <sheetData>
    <row r="1" spans="1:7" ht="63.75" customHeight="1" x14ac:dyDescent="0.25">
      <c r="B1" s="14" t="s">
        <v>7</v>
      </c>
      <c r="C1" s="15"/>
      <c r="D1" s="1"/>
      <c r="E1" s="2" t="s">
        <v>8</v>
      </c>
      <c r="F1" s="2" t="s">
        <v>5</v>
      </c>
      <c r="G1" s="2" t="s">
        <v>6</v>
      </c>
    </row>
    <row r="2" spans="1:7" x14ac:dyDescent="0.25">
      <c r="A2" s="2" t="s">
        <v>9</v>
      </c>
      <c r="B2" s="14">
        <f>'Data collection'!B153</f>
        <v>0</v>
      </c>
      <c r="C2" s="16"/>
      <c r="D2" s="8"/>
      <c r="E2" s="3">
        <v>0</v>
      </c>
      <c r="F2" s="3">
        <f>'Data collection'!D153</f>
        <v>0</v>
      </c>
      <c r="G2" s="3">
        <f>'Data collection'!E153</f>
        <v>0</v>
      </c>
    </row>
    <row r="3" spans="1:7" ht="48" thickBot="1" x14ac:dyDescent="0.3">
      <c r="A3" s="2" t="s">
        <v>10</v>
      </c>
      <c r="B3" s="17">
        <v>150</v>
      </c>
      <c r="C3" s="18"/>
      <c r="D3" s="9"/>
      <c r="E3" s="3">
        <f>B2</f>
        <v>0</v>
      </c>
      <c r="F3" s="3">
        <f>B2</f>
        <v>0</v>
      </c>
      <c r="G3" s="3">
        <f>B2</f>
        <v>0</v>
      </c>
    </row>
    <row r="4" spans="1:7" ht="62.25" customHeight="1" thickBot="1" x14ac:dyDescent="0.3">
      <c r="A4" s="11" t="s">
        <v>13</v>
      </c>
      <c r="B4" s="6" t="s">
        <v>15</v>
      </c>
      <c r="C4" s="12">
        <f>B2/B3*100</f>
        <v>0</v>
      </c>
      <c r="D4" s="10" t="s">
        <v>16</v>
      </c>
      <c r="E4" s="13" t="e">
        <f>E2/E3*100</f>
        <v>#DIV/0!</v>
      </c>
      <c r="F4" s="13" t="e">
        <f>F2/F3*100</f>
        <v>#DIV/0!</v>
      </c>
      <c r="G4" s="13" t="e">
        <f>G2/G3*100</f>
        <v>#DIV/0!</v>
      </c>
    </row>
    <row r="6" spans="1:7" ht="31.5" x14ac:dyDescent="0.25">
      <c r="A6" s="2" t="s">
        <v>11</v>
      </c>
      <c r="B6" s="14" t="s">
        <v>14</v>
      </c>
      <c r="C6" s="16"/>
      <c r="D6" s="8"/>
      <c r="E6" s="7" t="s">
        <v>12</v>
      </c>
      <c r="F6" s="5">
        <v>1</v>
      </c>
      <c r="G6" s="5">
        <v>1</v>
      </c>
    </row>
  </sheetData>
  <mergeCells count="4">
    <mergeCell ref="B1:C1"/>
    <mergeCell ref="B2:C2"/>
    <mergeCell ref="B3:C3"/>
    <mergeCell ref="B6:C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CDAC-80FC-4B32-8635-3877779BF156}">
  <dimension ref="M31"/>
  <sheetViews>
    <sheetView workbookViewId="0">
      <selection activeCell="Y36" sqref="Y36"/>
    </sheetView>
  </sheetViews>
  <sheetFormatPr defaultRowHeight="15" x14ac:dyDescent="0.25"/>
  <sheetData>
    <row r="31" spans="13:13" x14ac:dyDescent="0.25">
      <c r="M31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e_ xmlns="c8c20058-494d-43f0-b534-aac60bcd117f" xsi:nil="true"/>
    <FileNo_x002e_ xmlns="c8c20058-494d-43f0-b534-aac60bcd117f" xsi:nil="true"/>
    <Status xmlns="c8c20058-494d-43f0-b534-aac60bcd117f" xsi:nil="true"/>
    <Notes xmlns="c8c20058-494d-43f0-b534-aac60bcd117f" xsi:nil="true"/>
    <Filepath xmlns="c8c20058-494d-43f0-b534-aac60bcd117f">
      <Url xsi:nil="true"/>
      <Description xsi:nil="true"/>
    </Filepath>
    <_ip_UnifiedCompliancePolicyUIAction xmlns="http://schemas.microsoft.com/sharepoint/v3" xsi:nil="true"/>
    <dateadded xmlns="c8c20058-494d-43f0-b534-aac60bcd117f" xsi:nil="true"/>
    <MCWorkplan2020 xmlns="c8c20058-494d-43f0-b534-aac60bcd117f">
      <Url xsi:nil="true"/>
      <Description xsi:nil="true"/>
    </MCWorkplan2020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9A3574456A5AA64F8FAB1A91F40DCA7E" ma:contentTypeVersion="25" ma:contentTypeDescription="Create a new document." ma:contentTypeScope="" ma:versionID="5839467e6b35419ab055ffc1d151c603">
  <xsd:schema xmlns:xsd="http://www.w3.org/2001/XMLSchema" xmlns:xs="http://www.w3.org/2001/XMLSchema" xmlns:p="http://schemas.microsoft.com/office/2006/metadata/properties" xmlns:ns1="http://schemas.microsoft.com/sharepoint/v3" xmlns:ns2="5174190d-c54a-49d0-989e-8efa7c5085b2" xmlns:ns3="c8c20058-494d-43f0-b534-aac60bcd117f" targetNamespace="http://schemas.microsoft.com/office/2006/metadata/properties" ma:root="true" ma:fieldsID="5375ca758ee334050fe1d0368f3b5f2e" ns1:_="" ns2:_="" ns3:_="">
    <xsd:import namespace="http://schemas.microsoft.com/sharepoint/v3"/>
    <xsd:import namespace="5174190d-c54a-49d0-989e-8efa7c5085b2"/>
    <xsd:import namespace="c8c20058-494d-43f0-b534-aac60bcd11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No_x002e_" minOccurs="0"/>
                <xsd:element ref="ns3:FileNo_x002e_" minOccurs="0"/>
                <xsd:element ref="ns3:Status" minOccurs="0"/>
                <xsd:element ref="ns3:Notes" minOccurs="0"/>
                <xsd:element ref="ns3:Filepat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CWorkplan2020" minOccurs="0"/>
                <xsd:element ref="ns3:datead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4190d-c54a-49d0-989e-8efa7c5085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20058-494d-43f0-b534-aac60bcd1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_x002e_" ma:index="18" nillable="true" ma:displayName="No." ma:decimals="0" ma:format="Dropdown" ma:internalName="No_x002e_" ma:percentage="FALSE">
      <xsd:simpleType>
        <xsd:restriction base="dms:Number"/>
      </xsd:simpleType>
    </xsd:element>
    <xsd:element name="FileNo_x002e_" ma:index="19" nillable="true" ma:displayName="File No." ma:format="Dropdown" ma:internalName="FileNo_x002e_" ma:percentage="FALSE">
      <xsd:simpleType>
        <xsd:restriction base="dms:Number">
          <xsd:maxInclusive value="12"/>
          <xsd:minInclusive value="1"/>
        </xsd:restriction>
      </xsd:simpleType>
    </xsd:element>
    <xsd:element name="Status" ma:index="2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Notes" ma:index="21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Filepath" ma:index="22" nillable="true" ma:displayName="File path" ma:format="Hyperlink" ma:internalName="Filepath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CWorkplan2020" ma:index="27" nillable="true" ma:displayName="M&amp;C Workplan 2020" ma:format="Hyperlink" ma:internalName="MCWorkplan202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added" ma:index="28" nillable="true" ma:displayName="date added" ma:format="DateOnly" ma:internalName="dateadd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F341B-F2AF-4CF0-9F6B-210385F162A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c8c20058-494d-43f0-b534-aac60bcd117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74190d-c54a-49d0-989e-8efa7c5085b2"/>
  </ds:schemaRefs>
</ds:datastoreItem>
</file>

<file path=customXml/itemProps2.xml><?xml version="1.0" encoding="utf-8"?>
<ds:datastoreItem xmlns:ds="http://schemas.openxmlformats.org/officeDocument/2006/customXml" ds:itemID="{C669D8EC-7D32-4379-859D-5392820C60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14EC4-34F9-4646-93BA-05814FF24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Audit criteria</vt:lpstr>
      <vt:lpstr>Data collection</vt:lpstr>
      <vt:lpstr>Audit Reporting template</vt:lpstr>
      <vt:lpstr>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J.Griffin</dc:creator>
  <cp:lastModifiedBy>Jill.Griffin</cp:lastModifiedBy>
  <dcterms:created xsi:type="dcterms:W3CDTF">2019-01-24T09:39:57Z</dcterms:created>
  <dcterms:modified xsi:type="dcterms:W3CDTF">2019-08-07T11:10:29Z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0x0101009A3574456A5AA64F8FAB1A91F40DCA7E</vt:lpwstr>
  </property>
</Properties>
</file>